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1. ОТЧЕТЫ\2. Регулярные\2025\СТАНДАРТЫ РАСКРЫТИЯ ИНФОРМАЦИИ\Пункты для сайта 2025\52б (ежемесячно полезный отпуск)\52 Б\"/>
    </mc:Choice>
  </mc:AlternateContent>
  <xr:revisionPtr revIDLastSave="0" documentId="13_ncr:1_{876F8602-47BA-497F-B37D-0BCCFB42236A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апрель  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1" l="1"/>
  <c r="M9" i="1"/>
  <c r="M18" i="1" l="1"/>
  <c r="L18" i="1"/>
  <c r="K18" i="1"/>
  <c r="J18" i="1"/>
  <c r="M14" i="1"/>
  <c r="L14" i="1"/>
  <c r="K14" i="1"/>
  <c r="J14" i="1"/>
  <c r="L10" i="1"/>
  <c r="K9" i="1"/>
  <c r="J9" i="1"/>
  <c r="M8" i="1"/>
  <c r="L8" i="1"/>
  <c r="K8" i="1"/>
  <c r="K10" i="1" s="1"/>
  <c r="J8" i="1"/>
  <c r="J10" i="1" s="1"/>
  <c r="F18" i="1"/>
  <c r="G18" i="1"/>
  <c r="H18" i="1"/>
  <c r="I18" i="1"/>
  <c r="B9" i="1"/>
  <c r="C9" i="1"/>
  <c r="B8" i="1"/>
  <c r="C8" i="1"/>
  <c r="D8" i="1"/>
  <c r="F9" i="1"/>
  <c r="G9" i="1"/>
  <c r="H9" i="1"/>
  <c r="I9" i="1"/>
  <c r="F8" i="1"/>
  <c r="G8" i="1"/>
  <c r="H8" i="1"/>
  <c r="I8" i="1"/>
  <c r="F14" i="1"/>
  <c r="G14" i="1"/>
  <c r="H14" i="1"/>
  <c r="I14" i="1"/>
  <c r="M10" i="1" l="1"/>
  <c r="G10" i="1"/>
  <c r="F10" i="1"/>
  <c r="I10" i="1"/>
  <c r="H10" i="1"/>
  <c r="D9" i="1"/>
  <c r="E9" i="1"/>
  <c r="E8" i="1"/>
  <c r="E18" i="1"/>
  <c r="D18" i="1"/>
  <c r="C18" i="1"/>
  <c r="B18" i="1"/>
  <c r="E14" i="1"/>
  <c r="D14" i="1"/>
  <c r="C14" i="1"/>
  <c r="B14" i="1"/>
  <c r="B10" i="1" l="1"/>
  <c r="C10" i="1"/>
  <c r="D10" i="1"/>
  <c r="E10" i="1"/>
</calcChain>
</file>

<file path=xl/sharedStrings.xml><?xml version="1.0" encoding="utf-8"?>
<sst xmlns="http://schemas.openxmlformats.org/spreadsheetml/2006/main" count="29" uniqueCount="15">
  <si>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</si>
  <si>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</si>
  <si>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</si>
  <si>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</si>
  <si>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</si>
  <si>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</si>
  <si>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</si>
  <si>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Итого: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</si>
  <si>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</si>
  <si>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</si>
  <si>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</si>
  <si>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Информация об объеме фактического полезного отпуска электроэнергии и мощности потребителям 
АО "Горэлектросеть" г.Кисловодск</t>
  </si>
  <si>
    <t>объём электрической мощности, МВт.</t>
  </si>
  <si>
    <t>объём электрической энергии, тыс.кВт.ч.</t>
  </si>
  <si>
    <t>объём мощности услуг по передаче электроэнергии, МВт.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</si>
</sst>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00"/>
    <numFmt numFmtId="166" formatCode="[$-419]mmmm\ yyyy;@"/>
    <numFmt numFmtId="167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G Times"/>
      <charset val="204"/>
    </font>
    <font>
      <sz val="10"/>
      <color theme="1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7" fontId="6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center"/>
    </xf>
    <xf numFmtId="165" fontId="5" fillId="0" borderId="1" xfId="0" applyNumberFormat="1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shrinkToFit="1"/>
    </xf>
    <xf numFmtId="2" fontId="4" fillId="0" borderId="4" xfId="0" applyNumberFormat="1" applyFont="1" applyBorder="1" applyAlignment="1">
      <alignment horizontal="center" vertical="center" shrinkToFit="1"/>
    </xf>
    <xf numFmtId="2" fontId="4" fillId="0" borderId="5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 10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8"/>
  <sheetViews>
    <sheetView tabSelected="1" view="pageBreakPreview" zoomScaleNormal="100" zoomScaleSheetLayoutView="100" workbookViewId="0">
      <selection activeCell="H13" sqref="H13"/>
    </sheetView>
  </sheetViews>
  <sheetFormatPr defaultRowHeight="15"/>
  <cols>
    <col min="1" max="1" width="26.28515625" style="3" bestFit="1" customWidth="1"/>
    <col min="2" max="13" width="12.140625" style="3" customWidth="1"/>
    <col min="14" max="16384" width="9.140625" style="3"/>
  </cols>
  <sheetData>
    <row r="1" spans="1:13" ht="27" customHeight="1"/>
    <row r="3" spans="1:13" ht="39" customHeight="1">
      <c r="A3" s="16" t="s">
        <v>11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26.25" customHeight="1">
      <c r="A4" s="17">
        <v>45748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30" customHeight="1">
      <c r="A5" s="4" t="s">
        <v>0</v>
      </c>
      <c r="B5" s="21" t="s">
        <v>13</v>
      </c>
      <c r="C5" s="21"/>
      <c r="D5" s="21"/>
      <c r="E5" s="21"/>
      <c r="F5" s="20" t="s">
        <v>12</v>
      </c>
      <c r="G5" s="20"/>
      <c r="H5" s="20"/>
      <c r="I5" s="20"/>
      <c r="J5" s="13" t="s">
        <v>14</v>
      </c>
      <c r="K5" s="14"/>
      <c r="L5" s="14"/>
      <c r="M5" s="15"/>
    </row>
    <row r="6" spans="1:13">
      <c r="A6" s="4"/>
      <c r="B6" s="4" t="s">
        <v>1</v>
      </c>
      <c r="C6" s="4" t="s">
        <v>4</v>
      </c>
      <c r="D6" s="4" t="s">
        <v>2</v>
      </c>
      <c r="E6" s="4" t="s">
        <v>3</v>
      </c>
      <c r="F6" s="4" t="s">
        <v>1</v>
      </c>
      <c r="G6" s="4" t="s">
        <v>4</v>
      </c>
      <c r="H6" s="4" t="s">
        <v>2</v>
      </c>
      <c r="I6" s="4" t="s">
        <v>3</v>
      </c>
      <c r="J6" s="4" t="s">
        <v>1</v>
      </c>
      <c r="K6" s="4" t="s">
        <v>4</v>
      </c>
      <c r="L6" s="4" t="s">
        <v>2</v>
      </c>
      <c r="M6" s="4" t="s">
        <v>3</v>
      </c>
    </row>
    <row r="7" spans="1:13" ht="30" customHeight="1">
      <c r="A7" s="18" t="s">
        <v>8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3">
      <c r="A8" s="4" t="s">
        <v>5</v>
      </c>
      <c r="B8" s="5">
        <f t="shared" ref="B8:D8" si="0">B12+B16</f>
        <v>0</v>
      </c>
      <c r="C8" s="5">
        <f t="shared" si="0"/>
        <v>0</v>
      </c>
      <c r="D8" s="5">
        <f t="shared" si="0"/>
        <v>0</v>
      </c>
      <c r="E8" s="5">
        <f>E12+E16</f>
        <v>8363.4979999999996</v>
      </c>
      <c r="F8" s="5">
        <f t="shared" ref="F8:I8" si="1">F12+F16</f>
        <v>0</v>
      </c>
      <c r="G8" s="5">
        <f t="shared" si="1"/>
        <v>0</v>
      </c>
      <c r="H8" s="5">
        <f t="shared" si="1"/>
        <v>0</v>
      </c>
      <c r="I8" s="5">
        <f t="shared" si="1"/>
        <v>0</v>
      </c>
      <c r="J8" s="5">
        <f t="shared" ref="J8:M8" si="2">J12+J16</f>
        <v>0</v>
      </c>
      <c r="K8" s="5">
        <f t="shared" si="2"/>
        <v>0</v>
      </c>
      <c r="L8" s="5">
        <f t="shared" si="2"/>
        <v>0</v>
      </c>
      <c r="M8" s="5">
        <f t="shared" si="2"/>
        <v>0</v>
      </c>
    </row>
    <row r="9" spans="1:13">
      <c r="A9" s="6" t="s">
        <v>6</v>
      </c>
      <c r="B9" s="5">
        <f t="shared" ref="B9:C9" si="3">B13+B17</f>
        <v>0</v>
      </c>
      <c r="C9" s="5">
        <f t="shared" si="3"/>
        <v>0</v>
      </c>
      <c r="D9" s="5">
        <f>D13+D17</f>
        <v>10676.122000000001</v>
      </c>
      <c r="E9" s="5">
        <f>E13+E17</f>
        <v>4416.2080000000005</v>
      </c>
      <c r="F9" s="5">
        <f t="shared" ref="F9:I9" si="4">F13+F17</f>
        <v>0</v>
      </c>
      <c r="G9" s="5">
        <f t="shared" si="4"/>
        <v>0</v>
      </c>
      <c r="H9" s="5">
        <f t="shared" si="4"/>
        <v>5.33</v>
      </c>
      <c r="I9" s="5">
        <f t="shared" si="4"/>
        <v>0.63500000000000001</v>
      </c>
      <c r="J9" s="5">
        <f t="shared" ref="J9:M9" si="5">J13+J17</f>
        <v>0</v>
      </c>
      <c r="K9" s="5">
        <f t="shared" si="5"/>
        <v>0</v>
      </c>
      <c r="L9" s="5">
        <f t="shared" si="5"/>
        <v>0.10199999999999999</v>
      </c>
      <c r="M9" s="5">
        <f t="shared" si="5"/>
        <v>0.38700000000000001</v>
      </c>
    </row>
    <row r="10" spans="1:13">
      <c r="A10" s="1" t="s">
        <v>7</v>
      </c>
      <c r="B10" s="2">
        <f t="shared" ref="B10:I10" si="6">SUM(B8:B9)</f>
        <v>0</v>
      </c>
      <c r="C10" s="2">
        <f t="shared" si="6"/>
        <v>0</v>
      </c>
      <c r="D10" s="2">
        <f t="shared" si="6"/>
        <v>10676.122000000001</v>
      </c>
      <c r="E10" s="2">
        <f t="shared" si="6"/>
        <v>12779.706</v>
      </c>
      <c r="F10" s="2">
        <f t="shared" si="6"/>
        <v>0</v>
      </c>
      <c r="G10" s="2">
        <f t="shared" si="6"/>
        <v>0</v>
      </c>
      <c r="H10" s="2">
        <f t="shared" si="6"/>
        <v>5.33</v>
      </c>
      <c r="I10" s="2">
        <f t="shared" si="6"/>
        <v>0.63500000000000001</v>
      </c>
      <c r="J10" s="2">
        <f t="shared" ref="J10:M10" si="7">SUM(J8:J9)</f>
        <v>0</v>
      </c>
      <c r="K10" s="2">
        <f t="shared" si="7"/>
        <v>0</v>
      </c>
      <c r="L10" s="2">
        <f t="shared" si="7"/>
        <v>0.10199999999999999</v>
      </c>
      <c r="M10" s="2">
        <f t="shared" si="7"/>
        <v>0.38700000000000001</v>
      </c>
    </row>
    <row r="11" spans="1:13" ht="30" customHeight="1">
      <c r="A11" s="18" t="s">
        <v>9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>
      <c r="A12" s="4" t="s">
        <v>5</v>
      </c>
      <c r="B12" s="7">
        <v>0</v>
      </c>
      <c r="C12" s="7">
        <v>0</v>
      </c>
      <c r="D12" s="7">
        <v>0</v>
      </c>
      <c r="E12" s="5">
        <v>8363.4979999999996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</row>
    <row r="13" spans="1:13">
      <c r="A13" s="6" t="s">
        <v>6</v>
      </c>
      <c r="B13" s="7">
        <v>0</v>
      </c>
      <c r="C13" s="7">
        <v>0</v>
      </c>
      <c r="D13" s="5">
        <v>10673.941000000001</v>
      </c>
      <c r="E13" s="5">
        <v>4264.8580000000002</v>
      </c>
      <c r="F13" s="7">
        <v>0</v>
      </c>
      <c r="G13" s="7">
        <v>0</v>
      </c>
      <c r="H13" s="8">
        <v>5.33</v>
      </c>
      <c r="I13" s="8">
        <v>0.63500000000000001</v>
      </c>
      <c r="J13" s="7">
        <v>0</v>
      </c>
      <c r="K13" s="7">
        <v>0</v>
      </c>
      <c r="L13" s="8">
        <v>0.10199999999999999</v>
      </c>
      <c r="M13" s="8">
        <v>0.38700000000000001</v>
      </c>
    </row>
    <row r="14" spans="1:13">
      <c r="A14" s="1" t="s">
        <v>7</v>
      </c>
      <c r="B14" s="2">
        <f>SUM(B12:B13)</f>
        <v>0</v>
      </c>
      <c r="C14" s="2">
        <f>SUM(C12:C13)</f>
        <v>0</v>
      </c>
      <c r="D14" s="2">
        <f>SUM(D12:D13)</f>
        <v>10673.941000000001</v>
      </c>
      <c r="E14" s="2">
        <f>SUM(E12:E13)</f>
        <v>12628.356</v>
      </c>
      <c r="F14" s="2">
        <f t="shared" ref="F14:I14" si="8">SUM(F12:F13)</f>
        <v>0</v>
      </c>
      <c r="G14" s="2">
        <f t="shared" si="8"/>
        <v>0</v>
      </c>
      <c r="H14" s="2">
        <f t="shared" si="8"/>
        <v>5.33</v>
      </c>
      <c r="I14" s="2">
        <f t="shared" si="8"/>
        <v>0.63500000000000001</v>
      </c>
      <c r="J14" s="2">
        <f t="shared" ref="J14:M14" si="9">SUM(J12:J13)</f>
        <v>0</v>
      </c>
      <c r="K14" s="2">
        <f t="shared" si="9"/>
        <v>0</v>
      </c>
      <c r="L14" s="2">
        <f t="shared" si="9"/>
        <v>0.10199999999999999</v>
      </c>
      <c r="M14" s="2">
        <f t="shared" si="9"/>
        <v>0.38700000000000001</v>
      </c>
    </row>
    <row r="15" spans="1:13" ht="30" customHeight="1">
      <c r="A15" s="11" t="s">
        <v>10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3">
      <c r="A16" s="4" t="s">
        <v>5</v>
      </c>
      <c r="B16" s="7">
        <v>0</v>
      </c>
      <c r="C16" s="7">
        <v>0</v>
      </c>
      <c r="D16" s="7">
        <v>0</v>
      </c>
      <c r="E16" s="7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</row>
    <row r="17" spans="1:13">
      <c r="A17" s="6" t="s">
        <v>6</v>
      </c>
      <c r="B17" s="7">
        <v>0</v>
      </c>
      <c r="C17" s="7">
        <v>0</v>
      </c>
      <c r="D17" s="10">
        <v>2.181</v>
      </c>
      <c r="E17" s="5">
        <v>151.35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</row>
    <row r="18" spans="1:13">
      <c r="A18" s="1" t="s">
        <v>7</v>
      </c>
      <c r="B18" s="2">
        <f>SUM(B16:B17)</f>
        <v>0</v>
      </c>
      <c r="C18" s="2">
        <f>SUM(C16:C17)</f>
        <v>0</v>
      </c>
      <c r="D18" s="2">
        <f>SUM(D16:D17)</f>
        <v>2.181</v>
      </c>
      <c r="E18" s="2">
        <f>SUM(E16:E17)</f>
        <v>151.35</v>
      </c>
      <c r="F18" s="2">
        <f t="shared" ref="F18:I18" si="10">SUM(F16:F17)</f>
        <v>0</v>
      </c>
      <c r="G18" s="2">
        <f t="shared" si="10"/>
        <v>0</v>
      </c>
      <c r="H18" s="2">
        <f t="shared" si="10"/>
        <v>0</v>
      </c>
      <c r="I18" s="2">
        <f t="shared" si="10"/>
        <v>0</v>
      </c>
      <c r="J18" s="2">
        <f t="shared" ref="J18:M18" si="11">SUM(J16:J17)</f>
        <v>0</v>
      </c>
      <c r="K18" s="2">
        <f t="shared" si="11"/>
        <v>0</v>
      </c>
      <c r="L18" s="2">
        <f t="shared" si="11"/>
        <v>0</v>
      </c>
      <c r="M18" s="2">
        <f t="shared" si="11"/>
        <v>0</v>
      </c>
    </row>
  </sheetData>
  <mergeCells count="8">
    <mergeCell ref="A15:M15"/>
    <mergeCell ref="J5:M5"/>
    <mergeCell ref="A3:M3"/>
    <mergeCell ref="A4:M4"/>
    <mergeCell ref="A7:M7"/>
    <mergeCell ref="A11:M11"/>
    <mergeCell ref="F5:I5"/>
    <mergeCell ref="B5:E5"/>
  </mergeCells>
  <phoneticPr fontId="2" type="noConversion"/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апрель  2025</vt:lpstr>
    </vt:vector>
  </TitlesOfParts>
  <Company>МУП г.Буденновска Горэлектросеть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2024-08-21T13:30:01Z</cp:lastPrinted>
  <dcterms:created xsi:type="dcterms:W3CDTF">2010-08-26T08:45:45Z</dcterms:created>
  <dcterms:modified xsi:type="dcterms:W3CDTF">2025-05-15T05:22:24Z</dcterms:modified>
</cp:coreProperties>
</file>